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brwesleyan-my.sharepoint.com/personal/gdm_nebrwesleyan_edu/Documents/AccountsPayable/"/>
    </mc:Choice>
  </mc:AlternateContent>
  <xr:revisionPtr revIDLastSave="1" documentId="8_{BEEA884E-68D3-462C-9F31-D987CDF66BB9}" xr6:coauthVersionLast="43" xr6:coauthVersionMax="43" xr10:uidLastSave="{FDE9D416-20A8-4EFB-B00E-40EE4397B975}"/>
  <workbookProtection workbookAlgorithmName="SHA-512" workbookHashValue="AmssUQh9wEJ6oWDOHtivNl4ttWSr0b9v6MATpZNs789i05uXSb8WSISUV8AbHlO2GFl8osBODBYwclltCMMfDA==" workbookSaltValue="2H5qDMmlkg+0SJUk9S+dCg==" workbookSpinCount="100000" lockStructure="1"/>
  <bookViews>
    <workbookView xWindow="-120" yWindow="-120" windowWidth="29040" windowHeight="15225" xr2:uid="{BB6D007C-A0BB-446E-8685-74B0935F25E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K30" i="1" l="1"/>
  <c r="D36" i="1" l="1"/>
  <c r="J17" i="1"/>
  <c r="J36" i="1" s="1"/>
  <c r="I17" i="1"/>
  <c r="I36" i="1" s="1"/>
  <c r="H17" i="1"/>
  <c r="H36" i="1" s="1"/>
  <c r="G17" i="1"/>
  <c r="G36" i="1" s="1"/>
  <c r="F17" i="1"/>
  <c r="F36" i="1" s="1"/>
  <c r="E17" i="1"/>
  <c r="E36" i="1" s="1"/>
  <c r="K35" i="1"/>
  <c r="K34" i="1"/>
  <c r="K33" i="1"/>
  <c r="K32" i="1"/>
  <c r="K31" i="1"/>
  <c r="K29" i="1"/>
  <c r="K28" i="1"/>
  <c r="K27" i="1"/>
  <c r="K26" i="1"/>
  <c r="K25" i="1"/>
  <c r="K24" i="1"/>
  <c r="K22" i="1"/>
  <c r="K21" i="1"/>
  <c r="K20" i="1"/>
  <c r="K18" i="1"/>
  <c r="K15" i="1"/>
  <c r="K17" i="1" l="1"/>
  <c r="K36" i="1" s="1"/>
  <c r="K38" i="1" s="1"/>
  <c r="K41" i="1" s="1"/>
</calcChain>
</file>

<file path=xl/sharedStrings.xml><?xml version="1.0" encoding="utf-8"?>
<sst xmlns="http://schemas.openxmlformats.org/spreadsheetml/2006/main" count="58" uniqueCount="56">
  <si>
    <t>Date:</t>
  </si>
  <si>
    <t>DESCRIPTION:  Business reason for travel: names
 of individuals for business meals</t>
  </si>
  <si>
    <t xml:space="preserve"> of individuals for business meals</t>
  </si>
  <si>
    <t>Attach receipts for all expenditures</t>
  </si>
  <si>
    <t>DATE OF</t>
  </si>
  <si>
    <t>DEPART</t>
  </si>
  <si>
    <t>RETURN</t>
  </si>
  <si>
    <t>Business</t>
  </si>
  <si>
    <t>Days away</t>
  </si>
  <si>
    <t>from Home</t>
  </si>
  <si>
    <t>TRAVEL</t>
  </si>
  <si>
    <t>FROM</t>
  </si>
  <si>
    <t>TO</t>
  </si>
  <si>
    <t>Travel Expense Record (Explain above)</t>
  </si>
  <si>
    <t xml:space="preserve">Enter Date -&gt;    </t>
  </si>
  <si>
    <t>Air Fare</t>
  </si>
  <si>
    <t>Personal Auto Miles</t>
  </si>
  <si>
    <t>Rate:</t>
  </si>
  <si>
    <t>Lodging</t>
  </si>
  <si>
    <t>Meals</t>
  </si>
  <si>
    <t xml:space="preserve">   Breakfast &amp; Tip</t>
  </si>
  <si>
    <t xml:space="preserve">   Lunch &amp; Tip</t>
  </si>
  <si>
    <t xml:space="preserve">   Dinner &amp; Tip</t>
  </si>
  <si>
    <t>Other</t>
  </si>
  <si>
    <t xml:space="preserve">   Registration</t>
  </si>
  <si>
    <t xml:space="preserve">   Parking</t>
  </si>
  <si>
    <t xml:space="preserve">   Postage</t>
  </si>
  <si>
    <t xml:space="preserve">   Taxi/Subway/Metro</t>
  </si>
  <si>
    <t xml:space="preserve">   Supplies</t>
  </si>
  <si>
    <t xml:space="preserve">   Rental Car</t>
  </si>
  <si>
    <t>Other: (Specify)</t>
  </si>
  <si>
    <t>Total</t>
  </si>
  <si>
    <t>PRINT</t>
  </si>
  <si>
    <t>NAME:</t>
  </si>
  <si>
    <t>Signature:</t>
  </si>
  <si>
    <t>Total Travel Expenses:</t>
  </si>
  <si>
    <t xml:space="preserve">  Less Claim Advance: (enter as negative)</t>
  </si>
  <si>
    <t>[  ] to Claimante or:   [  ] Return to Bus. Office</t>
  </si>
  <si>
    <t>Account Description</t>
  </si>
  <si>
    <t>1. Account #</t>
  </si>
  <si>
    <t>2. Account #</t>
  </si>
  <si>
    <t>Approved by:</t>
  </si>
  <si>
    <t>I claim reimbursement for the above expeneese incurred</t>
  </si>
  <si>
    <t>by me on behalf of Nebraska Wesleyan University, and</t>
  </si>
  <si>
    <t xml:space="preserve">such expenese will not be reimbursed to me from </t>
  </si>
  <si>
    <t>other sources.</t>
  </si>
  <si>
    <t>If required, Business</t>
  </si>
  <si>
    <t>Office Signature:</t>
  </si>
  <si>
    <t>Business Office Use Only</t>
  </si>
  <si>
    <t>Vendor #:</t>
  </si>
  <si>
    <t>Voucher #:</t>
  </si>
  <si>
    <t>Entered by: (initials)</t>
  </si>
  <si>
    <t>TRAVEL REIMBURSEMENT</t>
  </si>
  <si>
    <t xml:space="preserve">Year </t>
  </si>
  <si>
    <t>Year of Travel</t>
  </si>
  <si>
    <t>Add Items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</si>
</sst>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0" fillId="2" borderId="2" xfId="0" applyFill="1" applyBorder="1" applyProtection="1"/>
    <xf numFmtId="0" fontId="0" fillId="3" borderId="0" xfId="0" applyFill="1" applyProtection="1"/>
    <xf numFmtId="0" fontId="0" fillId="3" borderId="0" xfId="0" applyFill="1"/>
    <xf numFmtId="0" fontId="5" fillId="3" borderId="0" xfId="0" applyFont="1" applyFill="1" applyProtection="1"/>
    <xf numFmtId="0" fontId="0" fillId="3" borderId="21" xfId="0" applyFill="1" applyBorder="1" applyProtection="1"/>
    <xf numFmtId="0" fontId="0" fillId="3" borderId="21" xfId="0" applyFill="1" applyBorder="1" applyProtection="1">
      <protection locked="0"/>
    </xf>
    <xf numFmtId="0" fontId="1" fillId="3" borderId="15" xfId="0" applyFont="1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10" xfId="0" applyFill="1" applyBorder="1" applyProtection="1"/>
    <xf numFmtId="0" fontId="0" fillId="3" borderId="13" xfId="0" applyFill="1" applyBorder="1" applyProtection="1"/>
    <xf numFmtId="0" fontId="0" fillId="3" borderId="6" xfId="0" applyFill="1" applyBorder="1" applyProtection="1"/>
    <xf numFmtId="0" fontId="0" fillId="3" borderId="17" xfId="0" applyFill="1" applyBorder="1"/>
    <xf numFmtId="0" fontId="0" fillId="3" borderId="24" xfId="0" applyFill="1" applyBorder="1"/>
    <xf numFmtId="0" fontId="0" fillId="3" borderId="25" xfId="0" applyFill="1" applyBorder="1" applyAlignment="1" applyProtection="1">
      <alignment horizontal="center"/>
    </xf>
    <xf numFmtId="0" fontId="0" fillId="3" borderId="17" xfId="0" applyFill="1" applyBorder="1" applyProtection="1"/>
    <xf numFmtId="0" fontId="0" fillId="3" borderId="18" xfId="0" applyFill="1" applyBorder="1" applyProtection="1"/>
    <xf numFmtId="0" fontId="0" fillId="3" borderId="23" xfId="0" applyFill="1" applyBorder="1" applyProtection="1"/>
    <xf numFmtId="0" fontId="0" fillId="3" borderId="19" xfId="0" applyFill="1" applyBorder="1" applyProtection="1"/>
    <xf numFmtId="0" fontId="0" fillId="3" borderId="26" xfId="0" applyFill="1" applyBorder="1" applyAlignment="1" applyProtection="1">
      <alignment horizontal="center"/>
    </xf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3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164" fontId="0" fillId="3" borderId="3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16" xfId="0" applyFill="1" applyBorder="1" applyAlignment="1" applyProtection="1">
      <alignment horizontal="left" vertical="top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9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20" xfId="0" applyFill="1" applyBorder="1" applyAlignment="1" applyProtection="1">
      <alignment horizontal="left" vertical="top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0" xfId="0" applyFill="1" applyBorder="1" applyAlignment="1" applyProtection="1">
      <alignment horizontal="left" vertical="top"/>
      <protection locked="0"/>
    </xf>
    <xf numFmtId="0" fontId="0" fillId="3" borderId="21" xfId="0" applyFill="1" applyBorder="1" applyAlignment="1" applyProtection="1">
      <alignment horizontal="left" vertical="top"/>
      <protection locked="0"/>
    </xf>
    <xf numFmtId="0" fontId="0" fillId="3" borderId="22" xfId="0" applyFill="1" applyBorder="1" applyAlignment="1" applyProtection="1">
      <alignment horizontal="left" vertical="top"/>
      <protection locked="0"/>
    </xf>
    <xf numFmtId="0" fontId="1" fillId="3" borderId="0" xfId="0" applyFont="1" applyFill="1" applyProtection="1"/>
    <xf numFmtId="0" fontId="1" fillId="3" borderId="27" xfId="0" applyFont="1" applyFill="1" applyBorder="1" applyProtection="1"/>
    <xf numFmtId="0" fontId="1" fillId="3" borderId="33" xfId="0" applyFont="1" applyFill="1" applyBorder="1" applyProtection="1"/>
    <xf numFmtId="43" fontId="0" fillId="3" borderId="2" xfId="0" applyNumberFormat="1" applyFill="1" applyBorder="1" applyProtection="1">
      <protection locked="0"/>
    </xf>
    <xf numFmtId="0" fontId="6" fillId="3" borderId="27" xfId="0" applyFont="1" applyFill="1" applyBorder="1" applyProtection="1"/>
    <xf numFmtId="0" fontId="1" fillId="3" borderId="27" xfId="0" quotePrefix="1" applyFont="1" applyFill="1" applyBorder="1" applyAlignment="1" applyProtection="1">
      <alignment horizontal="left"/>
    </xf>
    <xf numFmtId="0" fontId="0" fillId="3" borderId="33" xfId="0" applyFill="1" applyBorder="1" applyProtection="1">
      <protection locked="0"/>
    </xf>
    <xf numFmtId="0" fontId="1" fillId="3" borderId="17" xfId="0" applyFont="1" applyFill="1" applyBorder="1" applyProtection="1"/>
    <xf numFmtId="0" fontId="0" fillId="3" borderId="24" xfId="0" applyFill="1" applyBorder="1" applyProtection="1"/>
    <xf numFmtId="43" fontId="0" fillId="3" borderId="25" xfId="0" applyNumberFormat="1" applyFill="1" applyBorder="1" applyProtection="1"/>
    <xf numFmtId="0" fontId="0" fillId="3" borderId="39" xfId="0" applyFill="1" applyBorder="1" applyProtection="1"/>
    <xf numFmtId="0" fontId="0" fillId="3" borderId="34" xfId="0" applyFill="1" applyBorder="1" applyProtection="1"/>
    <xf numFmtId="0" fontId="0" fillId="3" borderId="33" xfId="0" applyFill="1" applyBorder="1" applyProtection="1"/>
    <xf numFmtId="0" fontId="1" fillId="3" borderId="30" xfId="0" applyFont="1" applyFill="1" applyBorder="1" applyProtection="1"/>
    <xf numFmtId="0" fontId="1" fillId="3" borderId="34" xfId="0" applyFont="1" applyFill="1" applyBorder="1" applyProtection="1"/>
    <xf numFmtId="0" fontId="0" fillId="3" borderId="35" xfId="0" applyFill="1" applyBorder="1" applyProtection="1"/>
    <xf numFmtId="0" fontId="0" fillId="3" borderId="12" xfId="0" applyFill="1" applyBorder="1" applyProtection="1"/>
    <xf numFmtId="0" fontId="0" fillId="3" borderId="36" xfId="0" applyFill="1" applyBorder="1" applyProtection="1"/>
    <xf numFmtId="0" fontId="0" fillId="3" borderId="27" xfId="0" quotePrefix="1" applyFill="1" applyBorder="1" applyAlignment="1" applyProtection="1">
      <alignment horizontal="left"/>
    </xf>
    <xf numFmtId="0" fontId="0" fillId="3" borderId="37" xfId="0" applyFill="1" applyBorder="1" applyProtection="1"/>
    <xf numFmtId="0" fontId="0" fillId="3" borderId="0" xfId="0" applyFill="1" applyBorder="1" applyProtection="1"/>
    <xf numFmtId="0" fontId="0" fillId="3" borderId="38" xfId="0" applyFill="1" applyBorder="1" applyProtection="1"/>
    <xf numFmtId="0" fontId="4" fillId="3" borderId="27" xfId="0" quotePrefix="1" applyFont="1" applyFill="1" applyBorder="1" applyAlignment="1" applyProtection="1">
      <alignment horizontal="left"/>
    </xf>
    <xf numFmtId="0" fontId="4" fillId="3" borderId="27" xfId="0" applyFont="1" applyFill="1" applyBorder="1" applyProtection="1"/>
    <xf numFmtId="0" fontId="0" fillId="3" borderId="34" xfId="0" applyFill="1" applyBorder="1" applyProtection="1">
      <protection locked="0"/>
    </xf>
    <xf numFmtId="0" fontId="0" fillId="3" borderId="11" xfId="0" applyFill="1" applyBorder="1" applyProtection="1"/>
    <xf numFmtId="0" fontId="0" fillId="3" borderId="27" xfId="0" applyFill="1" applyBorder="1" applyProtection="1"/>
    <xf numFmtId="0" fontId="1" fillId="3" borderId="34" xfId="0" applyFont="1" applyFill="1" applyBorder="1" applyAlignment="1" applyProtection="1">
      <alignment horizontal="right"/>
    </xf>
    <xf numFmtId="0" fontId="1" fillId="3" borderId="40" xfId="0" applyFont="1" applyFill="1" applyBorder="1" applyProtection="1"/>
    <xf numFmtId="0" fontId="0" fillId="3" borderId="41" xfId="0" applyFill="1" applyBorder="1" applyProtection="1"/>
    <xf numFmtId="0" fontId="0" fillId="3" borderId="42" xfId="0" applyFill="1" applyBorder="1" applyProtection="1"/>
    <xf numFmtId="0" fontId="1" fillId="3" borderId="40" xfId="0" quotePrefix="1" applyFont="1" applyFill="1" applyBorder="1" applyAlignment="1" applyProtection="1">
      <alignment horizontal="left"/>
    </xf>
    <xf numFmtId="0" fontId="4" fillId="3" borderId="17" xfId="0" quotePrefix="1" applyFont="1" applyFill="1" applyBorder="1" applyAlignment="1" applyProtection="1">
      <alignment horizontal="left"/>
    </xf>
    <xf numFmtId="0" fontId="4" fillId="3" borderId="24" xfId="0" applyFont="1" applyFill="1" applyBorder="1" applyProtection="1"/>
    <xf numFmtId="0" fontId="4" fillId="3" borderId="10" xfId="0" quotePrefix="1" applyFont="1" applyFill="1" applyBorder="1" applyAlignment="1" applyProtection="1">
      <alignment horizontal="left"/>
    </xf>
    <xf numFmtId="0" fontId="4" fillId="3" borderId="11" xfId="0" applyFont="1" applyFill="1" applyBorder="1" applyProtection="1"/>
    <xf numFmtId="43" fontId="0" fillId="4" borderId="2" xfId="1" applyNumberFormat="1" applyFont="1" applyFill="1" applyBorder="1" applyProtection="1"/>
    <xf numFmtId="44" fontId="3" fillId="3" borderId="2" xfId="0" applyNumberFormat="1" applyFont="1" applyFill="1" applyBorder="1" applyProtection="1"/>
    <xf numFmtId="0" fontId="3" fillId="3" borderId="2" xfId="0" applyFont="1" applyFill="1" applyBorder="1" applyProtection="1">
      <protection locked="0"/>
    </xf>
    <xf numFmtId="164" fontId="3" fillId="3" borderId="2" xfId="0" applyNumberFormat="1" applyFont="1" applyFill="1" applyBorder="1" applyProtection="1"/>
    <xf numFmtId="43" fontId="3" fillId="3" borderId="2" xfId="0" applyNumberFormat="1" applyFont="1" applyFill="1" applyBorder="1" applyProtection="1"/>
    <xf numFmtId="0" fontId="3" fillId="3" borderId="2" xfId="0" applyFont="1" applyFill="1" applyBorder="1" applyProtection="1"/>
    <xf numFmtId="43" fontId="3" fillId="3" borderId="2" xfId="1" applyNumberFormat="1" applyFont="1" applyFill="1" applyBorder="1" applyProtection="1"/>
    <xf numFmtId="0" fontId="3" fillId="2" borderId="2" xfId="0" applyFont="1" applyFill="1" applyBorder="1" applyProtection="1"/>
    <xf numFmtId="43" fontId="3" fillId="2" borderId="2" xfId="0" applyNumberFormat="1" applyFont="1" applyFill="1" applyBorder="1" applyProtection="1"/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3" borderId="42" xfId="0" applyFill="1" applyBorder="1" applyAlignment="1" applyProtection="1">
      <alignment horizontal="center"/>
      <protection locked="0"/>
    </xf>
    <xf numFmtId="0" fontId="1" fillId="3" borderId="27" xfId="0" quotePrefix="1" applyFont="1" applyFill="1" applyBorder="1" applyAlignment="1" applyProtection="1">
      <alignment horizontal="right"/>
    </xf>
    <xf numFmtId="0" fontId="1" fillId="3" borderId="33" xfId="0" applyFont="1" applyFill="1" applyBorder="1" applyAlignment="1" applyProtection="1">
      <alignment horizontal="right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1" fillId="3" borderId="29" xfId="0" quotePrefix="1" applyFont="1" applyFill="1" applyBorder="1" applyAlignment="1" applyProtection="1">
      <alignment horizontal="center" wrapText="1"/>
    </xf>
    <xf numFmtId="0" fontId="1" fillId="3" borderId="0" xfId="0" quotePrefix="1" applyFont="1" applyFill="1" applyBorder="1" applyAlignment="1" applyProtection="1">
      <alignment horizontal="center" wrapText="1"/>
    </xf>
    <xf numFmtId="0" fontId="1" fillId="3" borderId="20" xfId="0" quotePrefix="1" applyFont="1" applyFill="1" applyBorder="1" applyAlignment="1" applyProtection="1">
      <alignment horizontal="center" wrapText="1"/>
    </xf>
    <xf numFmtId="0" fontId="1" fillId="3" borderId="30" xfId="0" quotePrefix="1" applyFont="1" applyFill="1" applyBorder="1" applyAlignment="1" applyProtection="1">
      <alignment horizontal="center" wrapText="1"/>
    </xf>
    <xf numFmtId="0" fontId="1" fillId="3" borderId="21" xfId="0" quotePrefix="1" applyFont="1" applyFill="1" applyBorder="1" applyAlignment="1" applyProtection="1">
      <alignment horizontal="center" wrapText="1"/>
    </xf>
    <xf numFmtId="0" fontId="1" fillId="3" borderId="22" xfId="0" quotePrefix="1" applyFont="1" applyFill="1" applyBorder="1" applyAlignment="1" applyProtection="1">
      <alignment horizontal="center" wrapText="1"/>
    </xf>
    <xf numFmtId="0" fontId="0" fillId="3" borderId="29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597408</xdr:colOff>
      <xdr:row>2</xdr:row>
      <xdr:rowOff>188976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24BC2-51F2-451C-8E1E-DDEAAF974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892808" cy="646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32D6AF-2E35-4D55-A331-A2AE8BADB71F}" name="Table1" displayName="Table1" ref="A1:B3" totalsRowShown="0">
  <autoFilter ref="A1:B3" xr:uid="{61A479A1-9856-475F-B19D-E274E6DE1772}"/>
  <tableColumns count="2">
    <tableColumn id="1" xr3:uid="{83674431-4499-49B0-A736-93C07D8FC261}" name="Year "/>
    <tableColumn id="2" xr3:uid="{E013B371-15A8-4699-8ACF-B70D4B049DEE}" name="Rate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AA8CF-8619-4012-A404-7C416927031D}">
  <sheetPr>
    <pageSetUpPr fitToPage="1"/>
  </sheetPr>
  <dimension ref="A1:K50"/>
  <sheetViews>
    <sheetView tabSelected="1" zoomScaleNormal="100" workbookViewId="0">
      <selection activeCell="D15" sqref="D15"/>
    </sheetView>
  </sheetViews>
  <sheetFormatPr defaultRowHeight="15" x14ac:dyDescent="0.25"/>
  <cols>
    <col min="1" max="1" width="0.85546875" style="3" customWidth="1"/>
    <col min="2" max="2" width="9.85546875" style="3" customWidth="1"/>
    <col min="3" max="3" width="9.5703125" style="3" customWidth="1"/>
    <col min="4" max="4" width="11.42578125" style="3" customWidth="1"/>
    <col min="5" max="5" width="9.85546875" style="3" customWidth="1"/>
    <col min="6" max="6" width="11.5703125" style="3" customWidth="1"/>
    <col min="7" max="16384" width="9.140625" style="3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x14ac:dyDescent="0.35">
      <c r="A2" s="2"/>
      <c r="B2" s="2"/>
      <c r="C2" s="2"/>
      <c r="D2" s="2"/>
      <c r="E2" s="2"/>
      <c r="F2" s="2"/>
      <c r="G2" s="4" t="s">
        <v>52</v>
      </c>
      <c r="H2" s="2"/>
      <c r="I2" s="2"/>
      <c r="J2" s="2"/>
      <c r="K2" s="2"/>
    </row>
    <row r="3" spans="1:11" ht="15.75" thickBot="1" x14ac:dyDescent="0.3">
      <c r="A3" s="2"/>
      <c r="B3" s="2"/>
      <c r="C3" s="2"/>
      <c r="D3" s="2"/>
      <c r="E3" s="2"/>
      <c r="F3" s="2"/>
      <c r="G3" s="2"/>
      <c r="H3" s="2"/>
      <c r="I3" s="5"/>
      <c r="J3" s="6"/>
      <c r="K3" s="6"/>
    </row>
    <row r="4" spans="1:11" ht="16.5" thickTop="1" thickBot="1" x14ac:dyDescent="0.3">
      <c r="A4" s="2"/>
      <c r="B4" s="7" t="s">
        <v>3</v>
      </c>
      <c r="C4" s="8"/>
      <c r="D4" s="8"/>
      <c r="E4" s="8"/>
      <c r="F4" s="9"/>
      <c r="G4" s="10"/>
      <c r="H4" s="11"/>
      <c r="I4" s="12" t="s">
        <v>0</v>
      </c>
      <c r="J4" s="115"/>
      <c r="K4" s="116"/>
    </row>
    <row r="5" spans="1:11" x14ac:dyDescent="0.25">
      <c r="A5" s="2"/>
      <c r="B5" s="13"/>
      <c r="C5" s="14"/>
      <c r="D5" s="15" t="s">
        <v>7</v>
      </c>
      <c r="E5" s="16"/>
      <c r="F5" s="17"/>
      <c r="G5" s="18"/>
      <c r="H5" s="17"/>
      <c r="I5" s="17"/>
      <c r="J5" s="17"/>
      <c r="K5" s="19"/>
    </row>
    <row r="6" spans="1:11" ht="15" customHeight="1" thickBot="1" x14ac:dyDescent="0.3">
      <c r="A6" s="2"/>
      <c r="B6" s="126" t="s">
        <v>4</v>
      </c>
      <c r="C6" s="127"/>
      <c r="D6" s="20" t="s">
        <v>8</v>
      </c>
      <c r="E6" s="128" t="s">
        <v>10</v>
      </c>
      <c r="F6" s="129"/>
      <c r="G6" s="120" t="s">
        <v>1</v>
      </c>
      <c r="H6" s="121"/>
      <c r="I6" s="121"/>
      <c r="J6" s="121"/>
      <c r="K6" s="122"/>
    </row>
    <row r="7" spans="1:11" ht="15.75" thickBot="1" x14ac:dyDescent="0.3">
      <c r="A7" s="2"/>
      <c r="B7" s="21" t="s">
        <v>5</v>
      </c>
      <c r="C7" s="22" t="s">
        <v>6</v>
      </c>
      <c r="D7" s="23" t="s">
        <v>9</v>
      </c>
      <c r="E7" s="24" t="s">
        <v>11</v>
      </c>
      <c r="F7" s="25" t="s">
        <v>12</v>
      </c>
      <c r="G7" s="123" t="s">
        <v>2</v>
      </c>
      <c r="H7" s="124"/>
      <c r="I7" s="124"/>
      <c r="J7" s="124"/>
      <c r="K7" s="125"/>
    </row>
    <row r="8" spans="1:11" ht="16.5" thickTop="1" thickBot="1" x14ac:dyDescent="0.3">
      <c r="A8" s="2"/>
      <c r="B8" s="26"/>
      <c r="C8" s="27"/>
      <c r="D8" s="28"/>
      <c r="E8" s="29"/>
      <c r="F8" s="30"/>
      <c r="G8" s="31"/>
      <c r="H8" s="32"/>
      <c r="I8" s="32"/>
      <c r="J8" s="32"/>
      <c r="K8" s="33"/>
    </row>
    <row r="9" spans="1:11" ht="15.75" thickBot="1" x14ac:dyDescent="0.3">
      <c r="A9" s="2"/>
      <c r="B9" s="34"/>
      <c r="C9" s="35"/>
      <c r="D9" s="36"/>
      <c r="E9" s="37"/>
      <c r="F9" s="38"/>
      <c r="G9" s="39"/>
      <c r="H9" s="40"/>
      <c r="I9" s="40"/>
      <c r="J9" s="40"/>
      <c r="K9" s="41"/>
    </row>
    <row r="10" spans="1:11" ht="15.75" thickBot="1" x14ac:dyDescent="0.3">
      <c r="A10" s="2"/>
      <c r="B10" s="34"/>
      <c r="C10" s="35"/>
      <c r="D10" s="36"/>
      <c r="E10" s="37"/>
      <c r="F10" s="38"/>
      <c r="G10" s="39"/>
      <c r="H10" s="40"/>
      <c r="I10" s="40"/>
      <c r="J10" s="40"/>
      <c r="K10" s="41"/>
    </row>
    <row r="11" spans="1:11" ht="15.75" thickBot="1" x14ac:dyDescent="0.3">
      <c r="A11" s="2"/>
      <c r="B11" s="42"/>
      <c r="C11" s="43"/>
      <c r="D11" s="44"/>
      <c r="E11" s="45"/>
      <c r="F11" s="46"/>
      <c r="G11" s="47"/>
      <c r="H11" s="48"/>
      <c r="I11" s="48"/>
      <c r="J11" s="48"/>
      <c r="K11" s="49"/>
    </row>
    <row r="12" spans="1:11" ht="3.75" customHeight="1" thickTop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2"/>
      <c r="B13" s="50" t="s">
        <v>13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.75" thickBot="1" x14ac:dyDescent="0.3">
      <c r="A14" s="2"/>
      <c r="B14" s="103" t="s">
        <v>14</v>
      </c>
      <c r="C14" s="104"/>
      <c r="D14" s="35"/>
      <c r="E14" s="35"/>
      <c r="F14" s="35"/>
      <c r="G14" s="35"/>
      <c r="H14" s="35"/>
      <c r="I14" s="35"/>
      <c r="J14" s="35"/>
      <c r="K14" s="89"/>
    </row>
    <row r="15" spans="1:11" ht="15.75" thickBot="1" x14ac:dyDescent="0.3">
      <c r="A15" s="2"/>
      <c r="B15" s="51" t="s">
        <v>15</v>
      </c>
      <c r="C15" s="52"/>
      <c r="D15" s="53"/>
      <c r="E15" s="53"/>
      <c r="F15" s="53"/>
      <c r="G15" s="53"/>
      <c r="H15" s="53"/>
      <c r="I15" s="53"/>
      <c r="J15" s="53"/>
      <c r="K15" s="90">
        <f>SUM(D15:J15)</f>
        <v>0</v>
      </c>
    </row>
    <row r="16" spans="1:11" ht="15.75" thickBot="1" x14ac:dyDescent="0.3">
      <c r="A16" s="2"/>
      <c r="B16" s="51" t="s">
        <v>16</v>
      </c>
      <c r="C16" s="52"/>
      <c r="D16" s="37"/>
      <c r="E16" s="37"/>
      <c r="F16" s="37"/>
      <c r="G16" s="37"/>
      <c r="H16" s="37"/>
      <c r="I16" s="37"/>
      <c r="J16" s="37"/>
      <c r="K16" s="91"/>
    </row>
    <row r="17" spans="1:11" ht="15.75" thickBot="1" x14ac:dyDescent="0.3">
      <c r="A17" s="2"/>
      <c r="B17" s="54" t="s">
        <v>54</v>
      </c>
      <c r="C17" s="52">
        <v>2019</v>
      </c>
      <c r="D17" s="86">
        <f>VLOOKUP($C$17,Table1[#All],2,FALSE)*D16</f>
        <v>0</v>
      </c>
      <c r="E17" s="86">
        <f>VLOOKUP($C$17,Table1[#All],2,FALSE)*E16</f>
        <v>0</v>
      </c>
      <c r="F17" s="86">
        <f>VLOOKUP($C$17,Table1[#All],2,FALSE)*F16</f>
        <v>0</v>
      </c>
      <c r="G17" s="86">
        <f>VLOOKUP($C$17,Table1[#All],2,FALSE)*G16</f>
        <v>0</v>
      </c>
      <c r="H17" s="86">
        <f>VLOOKUP($C$17,Table1[#All],2,FALSE)*H16</f>
        <v>0</v>
      </c>
      <c r="I17" s="86">
        <f>VLOOKUP($C$17,Table1[#All],2,FALSE)*I16</f>
        <v>0</v>
      </c>
      <c r="J17" s="86">
        <f>VLOOKUP($C$17,Table1[#All],2,FALSE)*J16</f>
        <v>0</v>
      </c>
      <c r="K17" s="92">
        <f>SUM(D17:J17)</f>
        <v>0</v>
      </c>
    </row>
    <row r="18" spans="1:11" ht="15.75" thickBot="1" x14ac:dyDescent="0.3">
      <c r="A18" s="2"/>
      <c r="B18" s="51" t="s">
        <v>18</v>
      </c>
      <c r="C18" s="52"/>
      <c r="D18" s="53"/>
      <c r="E18" s="53"/>
      <c r="F18" s="53"/>
      <c r="G18" s="53"/>
      <c r="H18" s="53"/>
      <c r="I18" s="53"/>
      <c r="J18" s="53"/>
      <c r="K18" s="90">
        <f t="shared" ref="K18:K35" si="0">SUM(D18:J18)</f>
        <v>0</v>
      </c>
    </row>
    <row r="19" spans="1:11" ht="15.75" thickBot="1" x14ac:dyDescent="0.3">
      <c r="A19" s="2"/>
      <c r="B19" s="51" t="s">
        <v>19</v>
      </c>
      <c r="C19" s="52"/>
      <c r="D19" s="1"/>
      <c r="E19" s="1"/>
      <c r="F19" s="1"/>
      <c r="G19" s="1"/>
      <c r="H19" s="1"/>
      <c r="I19" s="1"/>
      <c r="J19" s="1"/>
      <c r="K19" s="93"/>
    </row>
    <row r="20" spans="1:11" ht="15.75" thickBot="1" x14ac:dyDescent="0.3">
      <c r="A20" s="2"/>
      <c r="B20" s="51" t="s">
        <v>20</v>
      </c>
      <c r="C20" s="52"/>
      <c r="D20" s="53"/>
      <c r="E20" s="53"/>
      <c r="F20" s="53"/>
      <c r="G20" s="53"/>
      <c r="H20" s="53"/>
      <c r="I20" s="53"/>
      <c r="J20" s="53"/>
      <c r="K20" s="90">
        <f t="shared" si="0"/>
        <v>0</v>
      </c>
    </row>
    <row r="21" spans="1:11" ht="15.75" thickBot="1" x14ac:dyDescent="0.3">
      <c r="A21" s="2"/>
      <c r="B21" s="51" t="s">
        <v>21</v>
      </c>
      <c r="C21" s="52"/>
      <c r="D21" s="53"/>
      <c r="E21" s="53"/>
      <c r="F21" s="53"/>
      <c r="G21" s="53"/>
      <c r="H21" s="53"/>
      <c r="I21" s="53"/>
      <c r="J21" s="53"/>
      <c r="K21" s="90">
        <f t="shared" si="0"/>
        <v>0</v>
      </c>
    </row>
    <row r="22" spans="1:11" ht="15.75" thickBot="1" x14ac:dyDescent="0.3">
      <c r="A22" s="2"/>
      <c r="B22" s="51" t="s">
        <v>22</v>
      </c>
      <c r="C22" s="52"/>
      <c r="D22" s="53"/>
      <c r="E22" s="53"/>
      <c r="F22" s="53"/>
      <c r="G22" s="53"/>
      <c r="H22" s="53"/>
      <c r="I22" s="53"/>
      <c r="J22" s="53"/>
      <c r="K22" s="90">
        <f t="shared" si="0"/>
        <v>0</v>
      </c>
    </row>
    <row r="23" spans="1:11" ht="15.75" thickBot="1" x14ac:dyDescent="0.3">
      <c r="A23" s="2"/>
      <c r="B23" s="51" t="s">
        <v>23</v>
      </c>
      <c r="C23" s="52"/>
      <c r="D23" s="1"/>
      <c r="E23" s="1"/>
      <c r="F23" s="1"/>
      <c r="G23" s="1"/>
      <c r="H23" s="1"/>
      <c r="I23" s="1"/>
      <c r="J23" s="1"/>
      <c r="K23" s="93"/>
    </row>
    <row r="24" spans="1:11" ht="15.75" thickBot="1" x14ac:dyDescent="0.3">
      <c r="A24" s="2"/>
      <c r="B24" s="51" t="s">
        <v>24</v>
      </c>
      <c r="C24" s="52"/>
      <c r="D24" s="53"/>
      <c r="E24" s="53"/>
      <c r="F24" s="53"/>
      <c r="G24" s="53"/>
      <c r="H24" s="53"/>
      <c r="I24" s="53"/>
      <c r="J24" s="53"/>
      <c r="K24" s="90">
        <f t="shared" si="0"/>
        <v>0</v>
      </c>
    </row>
    <row r="25" spans="1:11" ht="15.75" thickBot="1" x14ac:dyDescent="0.3">
      <c r="A25" s="2"/>
      <c r="B25" s="51" t="s">
        <v>25</v>
      </c>
      <c r="C25" s="52"/>
      <c r="D25" s="53"/>
      <c r="E25" s="53"/>
      <c r="F25" s="53"/>
      <c r="G25" s="53"/>
      <c r="H25" s="53"/>
      <c r="I25" s="53"/>
      <c r="J25" s="53"/>
      <c r="K25" s="90">
        <f t="shared" si="0"/>
        <v>0</v>
      </c>
    </row>
    <row r="26" spans="1:11" ht="15.75" thickBot="1" x14ac:dyDescent="0.3">
      <c r="A26" s="2"/>
      <c r="B26" s="55" t="s">
        <v>27</v>
      </c>
      <c r="C26" s="52"/>
      <c r="D26" s="53"/>
      <c r="E26" s="53"/>
      <c r="F26" s="53"/>
      <c r="G26" s="53"/>
      <c r="H26" s="53"/>
      <c r="I26" s="53"/>
      <c r="J26" s="53"/>
      <c r="K26" s="90">
        <f t="shared" si="0"/>
        <v>0</v>
      </c>
    </row>
    <row r="27" spans="1:11" ht="15.75" thickBot="1" x14ac:dyDescent="0.3">
      <c r="A27" s="2"/>
      <c r="B27" s="51" t="s">
        <v>26</v>
      </c>
      <c r="C27" s="52"/>
      <c r="D27" s="53"/>
      <c r="E27" s="53"/>
      <c r="F27" s="53"/>
      <c r="G27" s="53"/>
      <c r="H27" s="53"/>
      <c r="I27" s="53"/>
      <c r="J27" s="53"/>
      <c r="K27" s="90">
        <f t="shared" si="0"/>
        <v>0</v>
      </c>
    </row>
    <row r="28" spans="1:11" ht="15.75" thickBot="1" x14ac:dyDescent="0.3">
      <c r="A28" s="2"/>
      <c r="B28" s="51" t="s">
        <v>28</v>
      </c>
      <c r="C28" s="52"/>
      <c r="D28" s="53"/>
      <c r="E28" s="53"/>
      <c r="F28" s="53"/>
      <c r="G28" s="53"/>
      <c r="H28" s="53"/>
      <c r="I28" s="53"/>
      <c r="J28" s="53"/>
      <c r="K28" s="90">
        <f t="shared" si="0"/>
        <v>0</v>
      </c>
    </row>
    <row r="29" spans="1:11" ht="15.75" thickBot="1" x14ac:dyDescent="0.3">
      <c r="A29" s="2"/>
      <c r="B29" s="51" t="s">
        <v>29</v>
      </c>
      <c r="C29" s="52"/>
      <c r="D29" s="53"/>
      <c r="E29" s="53"/>
      <c r="F29" s="53"/>
      <c r="G29" s="53"/>
      <c r="H29" s="53"/>
      <c r="I29" s="53"/>
      <c r="J29" s="53"/>
      <c r="K29" s="90">
        <f t="shared" si="0"/>
        <v>0</v>
      </c>
    </row>
    <row r="30" spans="1:11" ht="15.75" thickBot="1" x14ac:dyDescent="0.3">
      <c r="A30" s="2"/>
      <c r="B30" s="51" t="s">
        <v>30</v>
      </c>
      <c r="C30" s="52"/>
      <c r="D30" s="1"/>
      <c r="E30" s="1"/>
      <c r="F30" s="1"/>
      <c r="G30" s="1"/>
      <c r="H30" s="1"/>
      <c r="I30" s="1"/>
      <c r="J30" s="1"/>
      <c r="K30" s="94">
        <f t="shared" si="0"/>
        <v>0</v>
      </c>
    </row>
    <row r="31" spans="1:11" ht="15.75" thickBot="1" x14ac:dyDescent="0.3">
      <c r="A31" s="2"/>
      <c r="B31" s="113" t="s">
        <v>55</v>
      </c>
      <c r="C31" s="114"/>
      <c r="D31" s="53"/>
      <c r="E31" s="53"/>
      <c r="F31" s="53"/>
      <c r="G31" s="53"/>
      <c r="H31" s="53"/>
      <c r="I31" s="53"/>
      <c r="J31" s="53"/>
      <c r="K31" s="90">
        <f t="shared" si="0"/>
        <v>0</v>
      </c>
    </row>
    <row r="32" spans="1:11" ht="15.75" thickBot="1" x14ac:dyDescent="0.3">
      <c r="A32" s="2"/>
      <c r="B32" s="113"/>
      <c r="C32" s="114"/>
      <c r="D32" s="53"/>
      <c r="E32" s="53"/>
      <c r="F32" s="53"/>
      <c r="G32" s="53"/>
      <c r="H32" s="53"/>
      <c r="I32" s="53"/>
      <c r="J32" s="53"/>
      <c r="K32" s="90">
        <f t="shared" si="0"/>
        <v>0</v>
      </c>
    </row>
    <row r="33" spans="1:11" ht="15.75" thickBot="1" x14ac:dyDescent="0.3">
      <c r="A33" s="2"/>
      <c r="B33" s="113"/>
      <c r="C33" s="114"/>
      <c r="D33" s="53"/>
      <c r="E33" s="53"/>
      <c r="F33" s="53"/>
      <c r="G33" s="53"/>
      <c r="H33" s="53"/>
      <c r="I33" s="53"/>
      <c r="J33" s="53"/>
      <c r="K33" s="90">
        <f t="shared" si="0"/>
        <v>0</v>
      </c>
    </row>
    <row r="34" spans="1:11" ht="15.75" thickBot="1" x14ac:dyDescent="0.3">
      <c r="A34" s="2"/>
      <c r="B34" s="113"/>
      <c r="C34" s="114"/>
      <c r="D34" s="53"/>
      <c r="E34" s="53"/>
      <c r="F34" s="53"/>
      <c r="G34" s="53"/>
      <c r="H34" s="53"/>
      <c r="I34" s="53"/>
      <c r="J34" s="53"/>
      <c r="K34" s="90">
        <f t="shared" si="0"/>
        <v>0</v>
      </c>
    </row>
    <row r="35" spans="1:11" ht="15.75" thickBot="1" x14ac:dyDescent="0.3">
      <c r="A35" s="2"/>
      <c r="B35" s="113"/>
      <c r="C35" s="114"/>
      <c r="D35" s="53"/>
      <c r="E35" s="53"/>
      <c r="F35" s="53"/>
      <c r="G35" s="53"/>
      <c r="H35" s="53"/>
      <c r="I35" s="53"/>
      <c r="J35" s="53"/>
      <c r="K35" s="90">
        <f t="shared" si="0"/>
        <v>0</v>
      </c>
    </row>
    <row r="36" spans="1:11" ht="15.75" thickBot="1" x14ac:dyDescent="0.3">
      <c r="A36" s="2"/>
      <c r="B36" s="57" t="s">
        <v>31</v>
      </c>
      <c r="C36" s="58"/>
      <c r="D36" s="59">
        <f>D15+SUM(D17:D18)+SUM(D20:D35)</f>
        <v>0</v>
      </c>
      <c r="E36" s="59">
        <f t="shared" ref="E36:K36" si="1">E15+SUM(E17:E18)+SUM(E20:E35)</f>
        <v>0</v>
      </c>
      <c r="F36" s="59">
        <f t="shared" si="1"/>
        <v>0</v>
      </c>
      <c r="G36" s="59">
        <f t="shared" si="1"/>
        <v>0</v>
      </c>
      <c r="H36" s="59">
        <f t="shared" si="1"/>
        <v>0</v>
      </c>
      <c r="I36" s="59">
        <f t="shared" si="1"/>
        <v>0</v>
      </c>
      <c r="J36" s="59">
        <f t="shared" si="1"/>
        <v>0</v>
      </c>
      <c r="K36" s="59">
        <f t="shared" si="1"/>
        <v>0</v>
      </c>
    </row>
    <row r="37" spans="1:11" ht="16.5" thickTop="1" thickBot="1" x14ac:dyDescent="0.3">
      <c r="A37" s="2"/>
      <c r="B37" s="7" t="s">
        <v>32</v>
      </c>
      <c r="C37" s="105"/>
      <c r="D37" s="105"/>
      <c r="E37" s="105"/>
      <c r="F37" s="106"/>
      <c r="G37" s="60"/>
      <c r="H37" s="61"/>
      <c r="I37" s="61"/>
      <c r="J37" s="61"/>
      <c r="K37" s="62"/>
    </row>
    <row r="38" spans="1:11" ht="15.75" thickBot="1" x14ac:dyDescent="0.3">
      <c r="A38" s="2"/>
      <c r="B38" s="63" t="s">
        <v>33</v>
      </c>
      <c r="C38" s="107"/>
      <c r="D38" s="107"/>
      <c r="E38" s="107"/>
      <c r="F38" s="108"/>
      <c r="G38" s="64" t="s">
        <v>35</v>
      </c>
      <c r="H38" s="61"/>
      <c r="I38" s="61"/>
      <c r="J38" s="62"/>
      <c r="K38" s="87">
        <f>+K36</f>
        <v>0</v>
      </c>
    </row>
    <row r="39" spans="1:11" ht="16.5" thickTop="1" thickBot="1" x14ac:dyDescent="0.3">
      <c r="A39" s="2"/>
      <c r="B39" s="65" t="s">
        <v>42</v>
      </c>
      <c r="C39" s="66"/>
      <c r="D39" s="66"/>
      <c r="E39" s="66"/>
      <c r="F39" s="67"/>
      <c r="G39" s="68" t="s">
        <v>36</v>
      </c>
      <c r="H39" s="61"/>
      <c r="I39" s="61"/>
      <c r="J39" s="62"/>
      <c r="K39" s="88"/>
    </row>
    <row r="40" spans="1:11" ht="15.75" thickBot="1" x14ac:dyDescent="0.3">
      <c r="A40" s="2"/>
      <c r="B40" s="69" t="s">
        <v>43</v>
      </c>
      <c r="C40" s="70"/>
      <c r="D40" s="70"/>
      <c r="E40" s="70"/>
      <c r="F40" s="71"/>
      <c r="G40" s="2"/>
      <c r="H40" s="2"/>
      <c r="I40" s="2"/>
      <c r="J40" s="2"/>
      <c r="K40" s="62"/>
    </row>
    <row r="41" spans="1:11" ht="15.75" thickBot="1" x14ac:dyDescent="0.3">
      <c r="A41" s="2"/>
      <c r="B41" s="69" t="s">
        <v>44</v>
      </c>
      <c r="C41" s="70"/>
      <c r="D41" s="70"/>
      <c r="E41" s="70"/>
      <c r="F41" s="71"/>
      <c r="G41" s="72" t="s">
        <v>37</v>
      </c>
      <c r="H41" s="61"/>
      <c r="I41" s="61"/>
      <c r="J41" s="62"/>
      <c r="K41" s="87">
        <f>+K38+K39</f>
        <v>0</v>
      </c>
    </row>
    <row r="42" spans="1:11" ht="15.75" thickBot="1" x14ac:dyDescent="0.3">
      <c r="A42" s="2"/>
      <c r="B42" s="69" t="s">
        <v>45</v>
      </c>
      <c r="C42" s="70"/>
      <c r="D42" s="70"/>
      <c r="E42" s="70"/>
      <c r="F42" s="71"/>
      <c r="G42" s="73" t="s">
        <v>38</v>
      </c>
      <c r="H42" s="62"/>
      <c r="I42" s="117"/>
      <c r="J42" s="118"/>
      <c r="K42" s="119"/>
    </row>
    <row r="43" spans="1:11" ht="15.75" thickBot="1" x14ac:dyDescent="0.3">
      <c r="A43" s="2"/>
      <c r="B43" s="10"/>
      <c r="C43" s="11"/>
      <c r="D43" s="11"/>
      <c r="E43" s="11"/>
      <c r="F43" s="75"/>
      <c r="G43" s="76" t="s">
        <v>39</v>
      </c>
      <c r="H43" s="62"/>
      <c r="I43" s="117"/>
      <c r="J43" s="118"/>
      <c r="K43" s="119"/>
    </row>
    <row r="44" spans="1:11" ht="15.75" thickBot="1" x14ac:dyDescent="0.3">
      <c r="A44" s="2"/>
      <c r="B44" s="51" t="s">
        <v>34</v>
      </c>
      <c r="C44" s="74"/>
      <c r="D44" s="74"/>
      <c r="E44" s="77" t="s">
        <v>0</v>
      </c>
      <c r="F44" s="56"/>
      <c r="G44" s="73" t="s">
        <v>38</v>
      </c>
      <c r="H44" s="62"/>
      <c r="I44" s="117"/>
      <c r="J44" s="118"/>
      <c r="K44" s="119"/>
    </row>
    <row r="45" spans="1:11" ht="15.75" thickBot="1" x14ac:dyDescent="0.3">
      <c r="A45" s="2"/>
      <c r="B45" s="2"/>
      <c r="C45" s="2"/>
      <c r="D45" s="2"/>
      <c r="E45" s="2"/>
      <c r="F45" s="2"/>
      <c r="G45" s="76" t="s">
        <v>40</v>
      </c>
      <c r="H45" s="62"/>
      <c r="I45" s="117"/>
      <c r="J45" s="118"/>
      <c r="K45" s="119"/>
    </row>
    <row r="46" spans="1:11" ht="16.5" thickTop="1" thickBot="1" x14ac:dyDescent="0.3">
      <c r="A46" s="2"/>
      <c r="B46" s="78" t="s">
        <v>48</v>
      </c>
      <c r="C46" s="79"/>
      <c r="D46" s="79"/>
      <c r="E46" s="80"/>
      <c r="F46" s="2"/>
      <c r="G46" s="109" t="s">
        <v>41</v>
      </c>
      <c r="H46" s="110"/>
      <c r="I46" s="95"/>
      <c r="J46" s="96"/>
      <c r="K46" s="97"/>
    </row>
    <row r="47" spans="1:11" ht="16.5" thickTop="1" thickBot="1" x14ac:dyDescent="0.3">
      <c r="A47" s="2"/>
      <c r="B47" s="81" t="s">
        <v>49</v>
      </c>
      <c r="C47" s="79"/>
      <c r="D47" s="101"/>
      <c r="E47" s="102"/>
      <c r="F47" s="2"/>
      <c r="G47" s="111"/>
      <c r="H47" s="112"/>
      <c r="I47" s="98"/>
      <c r="J47" s="99"/>
      <c r="K47" s="100"/>
    </row>
    <row r="48" spans="1:11" ht="16.5" thickTop="1" thickBot="1" x14ac:dyDescent="0.3">
      <c r="A48" s="2"/>
      <c r="B48" s="78" t="s">
        <v>50</v>
      </c>
      <c r="C48" s="79"/>
      <c r="D48" s="101"/>
      <c r="E48" s="102"/>
      <c r="F48" s="2"/>
      <c r="G48" s="82" t="s">
        <v>46</v>
      </c>
      <c r="H48" s="83"/>
      <c r="I48" s="95"/>
      <c r="J48" s="96"/>
      <c r="K48" s="97"/>
    </row>
    <row r="49" spans="1:11" ht="16.5" thickTop="1" thickBot="1" x14ac:dyDescent="0.3">
      <c r="A49" s="2"/>
      <c r="B49" s="78" t="s">
        <v>51</v>
      </c>
      <c r="C49" s="79"/>
      <c r="D49" s="101"/>
      <c r="E49" s="102"/>
      <c r="F49" s="2"/>
      <c r="G49" s="84" t="s">
        <v>47</v>
      </c>
      <c r="H49" s="85"/>
      <c r="I49" s="98"/>
      <c r="J49" s="99"/>
      <c r="K49" s="100"/>
    </row>
    <row r="50" spans="1:11" ht="15.75" thickTop="1" x14ac:dyDescent="0.25">
      <c r="A50" s="2"/>
      <c r="B50" s="2"/>
      <c r="C50" s="2"/>
      <c r="D50" s="2"/>
      <c r="E50" s="2"/>
      <c r="F50" s="2"/>
      <c r="G50" s="17"/>
      <c r="H50" s="17"/>
      <c r="I50" s="17"/>
      <c r="J50" s="17"/>
      <c r="K50" s="17"/>
    </row>
  </sheetData>
  <sheetProtection algorithmName="SHA-512" hashValue="EHrO9G31gSESQfL5P7zVZBOikESKIeiTw4Sk9bG//jcx0ZnWMb0Ut2s1es4cE8LrMUSERaPQ7GLg6KnRdNXkAQ==" saltValue="LlcpstE/pn0gSjksY6kcOA==" spinCount="100000" sheet="1" objects="1" scenarios="1" selectLockedCells="1"/>
  <mergeCells count="22">
    <mergeCell ref="B6:C6"/>
    <mergeCell ref="E6:F6"/>
    <mergeCell ref="B31:C31"/>
    <mergeCell ref="B32:C32"/>
    <mergeCell ref="B33:C33"/>
    <mergeCell ref="J4:K4"/>
    <mergeCell ref="I42:K42"/>
    <mergeCell ref="I43:K43"/>
    <mergeCell ref="I44:K44"/>
    <mergeCell ref="I45:K45"/>
    <mergeCell ref="G6:K6"/>
    <mergeCell ref="G7:K7"/>
    <mergeCell ref="I48:K49"/>
    <mergeCell ref="D48:E48"/>
    <mergeCell ref="D49:E49"/>
    <mergeCell ref="D47:E47"/>
    <mergeCell ref="B14:C14"/>
    <mergeCell ref="C37:F38"/>
    <mergeCell ref="G46:H47"/>
    <mergeCell ref="I46:K47"/>
    <mergeCell ref="B34:C34"/>
    <mergeCell ref="B35:C35"/>
  </mergeCells>
  <pageMargins left="0.24" right="0.1" top="0.22" bottom="0.2" header="0.17" footer="0.17"/>
  <pageSetup scale="95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Year of Travel" xr:uid="{1DB35AD1-9021-4252-8ED2-6FE3DBDF4159}">
          <x14:formula1>
            <xm:f>Sheet2!$A$2:$A$3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F25F4-BDAA-4421-A639-8A33859F8C6B}">
  <dimension ref="A1:B3"/>
  <sheetViews>
    <sheetView workbookViewId="0">
      <selection activeCell="A5" sqref="A5"/>
    </sheetView>
  </sheetViews>
  <sheetFormatPr defaultRowHeight="15" x14ac:dyDescent="0.25"/>
  <sheetData>
    <row r="1" spans="1:2" x14ac:dyDescent="0.25">
      <c r="A1" t="s">
        <v>53</v>
      </c>
      <c r="B1" t="s">
        <v>17</v>
      </c>
    </row>
    <row r="2" spans="1:2" x14ac:dyDescent="0.25">
      <c r="A2">
        <v>2018</v>
      </c>
      <c r="B2">
        <v>0.54500000000000004</v>
      </c>
    </row>
    <row r="3" spans="1:2" x14ac:dyDescent="0.25">
      <c r="A3">
        <v>2019</v>
      </c>
      <c r="B3">
        <v>0.57999999999999996</v>
      </c>
    </row>
  </sheetData>
  <sheetProtection algorithmName="SHA-512" hashValue="PRqq48vXsy0AIt8e27Kv3gMKO1DS1IY1wotCiUEEyYmJfk0ELonSl5LGzaUqEP4AnXX9bJ7k2FWOub6ve7rYPA==" saltValue="KnW/5Ac8WoJM+G/IFGHFPw==" spinCount="100000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6BC58-1CCE-4E55-830D-6F86616368F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D774D2B-E52F-408C-981C-F6B2F865D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Maschman</dc:creator>
  <cp:lastModifiedBy>Greg Maschman</cp:lastModifiedBy>
  <cp:lastPrinted>2019-07-19T13:51:28Z</cp:lastPrinted>
  <dcterms:created xsi:type="dcterms:W3CDTF">2018-10-12T13:49:28Z</dcterms:created>
  <dcterms:modified xsi:type="dcterms:W3CDTF">2019-07-19T13:51:48Z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0x010100B6EBA8549BFE6649BD9E7314DC638A03</vt:lpwstr>
  </property>
</Properties>
</file>